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Раскрытие информации\2025\3 квартал\до 10 июля\"/>
    </mc:Choice>
  </mc:AlternateContent>
  <bookViews>
    <workbookView xWindow="0" yWindow="0" windowWidth="16380" windowHeight="8196" tabRatio="500"/>
  </bookViews>
  <sheets>
    <sheet name="План 2022" sheetId="1" r:id="rId1"/>
  </sheets>
  <definedNames>
    <definedName name="_xlnm.Print_Area" localSheetId="0">'План 2022'!$A$1:$K$29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0" i="1" l="1"/>
  <c r="F9" i="1" s="1"/>
  <c r="F8" i="1" s="1"/>
  <c r="E10" i="1"/>
  <c r="E9" i="1" s="1"/>
  <c r="E8" i="1" s="1"/>
</calcChain>
</file>

<file path=xl/sharedStrings.xml><?xml version="1.0" encoding="utf-8"?>
<sst xmlns="http://schemas.openxmlformats.org/spreadsheetml/2006/main" count="77" uniqueCount="59">
  <si>
    <t>Приложение 9 к приказу ФАС России от 18.01.2019 г.. №338/19</t>
  </si>
  <si>
    <t>.</t>
  </si>
  <si>
    <t xml:space="preserve">Информация об инвестиционных программах АО "Газпром газораспределение Петрозаводск" </t>
  </si>
  <si>
    <t xml:space="preserve"> за  2024 г.в сфере транспортировки газа по газораспределительным сетям </t>
  </si>
  <si>
    <t>№ п.п.</t>
  </si>
  <si>
    <t>Наименованние показателя</t>
  </si>
  <si>
    <t>Сроки строительства</t>
  </si>
  <si>
    <t>Стоимостная оценка инвестиций, тыс. руб. (без НДС)</t>
  </si>
  <si>
    <t>Основные проектные характеристики объектов капитального строительства</t>
  </si>
  <si>
    <t>Начало</t>
  </si>
  <si>
    <t>Окончание</t>
  </si>
  <si>
    <t>Совокупно по объекту</t>
  </si>
  <si>
    <t>В отчетном периоде</t>
  </si>
  <si>
    <t>Источник финансирования</t>
  </si>
  <si>
    <t>Протяженность линейной части трубопроводов, км</t>
  </si>
  <si>
    <t>Диаметр (диапазон диаметров) трубопроводов, мм</t>
  </si>
  <si>
    <t>Количество газорегуляторных пунктов. ед.</t>
  </si>
  <si>
    <t xml:space="preserve">Общая сумма инвестиций </t>
  </si>
  <si>
    <t>2.</t>
  </si>
  <si>
    <t xml:space="preserve">Сведения о строительстве, реконструкции объектов капитального строительства </t>
  </si>
  <si>
    <t xml:space="preserve">спецнадбавка к тарифу на транспортировку </t>
  </si>
  <si>
    <t>3.</t>
  </si>
  <si>
    <t>Объекты капитального строительства (основные стройки):</t>
  </si>
  <si>
    <t>3.1.</t>
  </si>
  <si>
    <t>IV-я очередь газопроводов низкого и среднего давления в Октябрьском микрорайоне г. Петрозаводска. 3 пусковой комплекс. 1 этап</t>
  </si>
  <si>
    <t>63-225</t>
  </si>
  <si>
    <t>3.2.</t>
  </si>
  <si>
    <t>IV-я очередь газопроводов низкого и среднего давления в Октябрьском микрорайоне г. Петрозаводска. 3 пусковой комплекс. 2 этап</t>
  </si>
  <si>
    <t>3.3.</t>
  </si>
  <si>
    <t>Газораспределительная сеть для газоснабжения многоквартирных жилых домов по ул. Краснодонцев и ул. Мелентьевой в г. Петрозаводске</t>
  </si>
  <si>
    <t>63, 110</t>
  </si>
  <si>
    <t>3.4.</t>
  </si>
  <si>
    <t xml:space="preserve">Газораспределительная сеть для газоснабжения здания по ул. Сыктывкарской д. 34 в г. Петрозаводске </t>
  </si>
  <si>
    <t>63, 32</t>
  </si>
  <si>
    <t>3.5.</t>
  </si>
  <si>
    <t>IV-я очередь газопроводов низкого и среднего давления в Октябрьском микрорайоне г. Петрозаводска. 3 пусковой комплекс. 3 этап</t>
  </si>
  <si>
    <t>3.6.</t>
  </si>
  <si>
    <t>Газораспределительная сеть для газоснабжения многоквартирного дома №16 по ул.Мурманская (ПИР)</t>
  </si>
  <si>
    <t>декабрь
2025</t>
  </si>
  <si>
    <t>3.7.</t>
  </si>
  <si>
    <t>Газораспределительная сеть для газоснабжения многоквартирных жилых домов в квартале, ограничееном улицами Луначарского, ул.Перттунена, ул.Ригачина, пр.А.Невского в г.Петрозаводске</t>
  </si>
  <si>
    <t>3.8.</t>
  </si>
  <si>
    <t>IV-я очередь газопроводов низкого и среднего давления в Октябрьском микрорайоне г. Петрозаводска. 1 пусковой комплекс</t>
  </si>
  <si>
    <t>3.9.</t>
  </si>
  <si>
    <t>Газораспределительная сеть для газоснабжения жил.р/на "Зарека"  3оч.</t>
  </si>
  <si>
    <t>3.10.</t>
  </si>
  <si>
    <t>Газораспределительная сеть для газоснабжения многоквартирного дома №22 по ул.Зайцева (ПИР)</t>
  </si>
  <si>
    <t>5.</t>
  </si>
  <si>
    <t>Реконструируемые (модернизируемые) объекты:</t>
  </si>
  <si>
    <t>Сведения о приобретении оборудования не входящего в сметы строек</t>
  </si>
  <si>
    <t>Сведения о долгострочных финансовых вложениях</t>
  </si>
  <si>
    <t>Сведения о приобретении внеоборотных активов</t>
  </si>
  <si>
    <t>ноябрь
2024</t>
  </si>
  <si>
    <t>октябрь
2024</t>
  </si>
  <si>
    <t>июнь
2024</t>
  </si>
  <si>
    <t>март
2024</t>
  </si>
  <si>
    <t>32-225</t>
  </si>
  <si>
    <t>ноябрь 
2024</t>
  </si>
  <si>
    <t>июнь 
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</si>
</sst>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1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1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A6A6A6"/>
        <bgColor rgb="FFC0C0C0"/>
      </patternFill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2" fontId="1" fillId="3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3" fillId="0" borderId="4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2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8CE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tabSelected="1" zoomScaleNormal="100" workbookViewId="0">
      <selection activeCell="H14" sqref="H14"/>
    </sheetView>
  </sheetViews>
  <sheetFormatPr defaultColWidth="8.6640625" defaultRowHeight="13.2" x14ac:dyDescent="0.25"/>
  <cols>
    <col min="1" max="1" width="7.109375" customWidth="1"/>
    <col min="2" max="2" width="46.6640625" customWidth="1"/>
    <col min="3" max="3" width="9.109375" customWidth="1"/>
    <col min="5" max="6" width="11" customWidth="1"/>
    <col min="7" max="7" width="13.5546875" customWidth="1"/>
    <col min="8" max="8" width="14.44140625" customWidth="1"/>
    <col min="9" max="9" width="13.88671875" customWidth="1"/>
    <col min="10" max="10" width="14.44140625" customWidth="1"/>
  </cols>
  <sheetData>
    <row r="1" spans="1:12" ht="18" customHeight="1" x14ac:dyDescent="0.25">
      <c r="A1" s="1"/>
      <c r="B1" s="1"/>
      <c r="C1" s="1"/>
      <c r="D1" s="1"/>
      <c r="E1" s="1"/>
      <c r="F1" s="1"/>
      <c r="G1" s="1"/>
      <c r="H1" s="1"/>
      <c r="I1" s="45" t="s">
        <v>0</v>
      </c>
      <c r="J1" s="45"/>
      <c r="K1" s="2"/>
      <c r="L1" s="2"/>
    </row>
    <row r="2" spans="1:12" ht="15" customHeight="1" x14ac:dyDescent="0.25">
      <c r="A2" s="1"/>
      <c r="B2" s="2"/>
      <c r="C2" s="2"/>
      <c r="D2" s="2"/>
      <c r="E2" s="2"/>
      <c r="F2" s="2"/>
      <c r="G2" s="2"/>
      <c r="H2" s="2" t="s">
        <v>1</v>
      </c>
      <c r="I2" s="45"/>
      <c r="J2" s="45"/>
      <c r="K2" s="2"/>
      <c r="L2" s="2"/>
    </row>
    <row r="3" spans="1:12" ht="19.5" customHeight="1" x14ac:dyDescent="0.25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3"/>
      <c r="L3" s="1"/>
    </row>
    <row r="4" spans="1:12" ht="18.75" customHeight="1" x14ac:dyDescent="0.2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1"/>
      <c r="L4" s="1"/>
    </row>
    <row r="5" spans="1:12" ht="41.25" customHeight="1" x14ac:dyDescent="0.25">
      <c r="A5" s="47" t="s">
        <v>4</v>
      </c>
      <c r="B5" s="47" t="s">
        <v>5</v>
      </c>
      <c r="C5" s="47" t="s">
        <v>6</v>
      </c>
      <c r="D5" s="47"/>
      <c r="E5" s="47" t="s">
        <v>7</v>
      </c>
      <c r="F5" s="47"/>
      <c r="G5" s="47"/>
      <c r="H5" s="47" t="s">
        <v>8</v>
      </c>
      <c r="I5" s="47"/>
      <c r="J5" s="47"/>
      <c r="K5" s="1"/>
      <c r="L5" s="1"/>
    </row>
    <row r="6" spans="1:12" ht="30.6" x14ac:dyDescent="0.25">
      <c r="A6" s="47"/>
      <c r="B6" s="47"/>
      <c r="C6" s="4" t="s">
        <v>9</v>
      </c>
      <c r="D6" s="5" t="s">
        <v>10</v>
      </c>
      <c r="E6" s="5" t="s">
        <v>11</v>
      </c>
      <c r="F6" s="6" t="s">
        <v>12</v>
      </c>
      <c r="G6" s="6" t="s">
        <v>13</v>
      </c>
      <c r="H6" s="6" t="s">
        <v>14</v>
      </c>
      <c r="I6" s="5" t="s">
        <v>15</v>
      </c>
      <c r="J6" s="5" t="s">
        <v>16</v>
      </c>
      <c r="K6" s="1"/>
      <c r="L6" s="1"/>
    </row>
    <row r="7" spans="1:12" x14ac:dyDescent="0.25">
      <c r="A7" s="7">
        <v>1</v>
      </c>
      <c r="B7" s="8">
        <v>2</v>
      </c>
      <c r="C7" s="7">
        <v>3</v>
      </c>
      <c r="D7" s="8">
        <v>4</v>
      </c>
      <c r="E7" s="8">
        <v>5</v>
      </c>
      <c r="F7" s="7">
        <v>6</v>
      </c>
      <c r="G7" s="7">
        <v>7</v>
      </c>
      <c r="H7" s="7">
        <v>8</v>
      </c>
      <c r="I7" s="8">
        <v>9</v>
      </c>
      <c r="J7" s="8">
        <v>10</v>
      </c>
      <c r="K7" s="1"/>
      <c r="L7" s="1"/>
    </row>
    <row r="8" spans="1:12" ht="28.5" customHeight="1" x14ac:dyDescent="0.25">
      <c r="A8" s="7">
        <v>1</v>
      </c>
      <c r="B8" s="9" t="s">
        <v>17</v>
      </c>
      <c r="C8" s="10"/>
      <c r="D8" s="10"/>
      <c r="E8" s="11">
        <f>E9+E22+E23+E24</f>
        <v>255681.65</v>
      </c>
      <c r="F8" s="12">
        <f>F9+F22+F23+F24</f>
        <v>62118.720000000001</v>
      </c>
      <c r="G8" s="13"/>
      <c r="H8" s="10"/>
      <c r="I8" s="10"/>
      <c r="J8" s="10"/>
      <c r="K8" s="1"/>
      <c r="L8" s="1"/>
    </row>
    <row r="9" spans="1:12" ht="48" customHeight="1" x14ac:dyDescent="0.25">
      <c r="A9" s="7" t="s">
        <v>18</v>
      </c>
      <c r="B9" s="14" t="s">
        <v>19</v>
      </c>
      <c r="C9" s="10"/>
      <c r="D9" s="10"/>
      <c r="E9" s="11">
        <f>E10+E21</f>
        <v>255681.65</v>
      </c>
      <c r="F9" s="12">
        <f>F10+F21</f>
        <v>62118.720000000001</v>
      </c>
      <c r="G9" s="15" t="s">
        <v>20</v>
      </c>
      <c r="H9" s="16"/>
      <c r="I9" s="17"/>
      <c r="J9" s="17"/>
      <c r="K9" s="1"/>
      <c r="L9" s="1"/>
    </row>
    <row r="10" spans="1:12" ht="48" customHeight="1" x14ac:dyDescent="0.25">
      <c r="A10" s="7" t="s">
        <v>21</v>
      </c>
      <c r="B10" s="14" t="s">
        <v>22</v>
      </c>
      <c r="C10" s="10"/>
      <c r="D10" s="10"/>
      <c r="E10" s="11">
        <f>SUM(E11:E20)</f>
        <v>255681.65</v>
      </c>
      <c r="F10" s="12">
        <f>SUM(F11:F20)</f>
        <v>62118.720000000001</v>
      </c>
      <c r="G10" s="15" t="s">
        <v>20</v>
      </c>
      <c r="H10" s="10"/>
      <c r="I10" s="10"/>
      <c r="J10" s="10"/>
      <c r="K10" s="1"/>
      <c r="L10" s="1"/>
    </row>
    <row r="11" spans="1:12" ht="45" customHeight="1" x14ac:dyDescent="0.25">
      <c r="A11" s="7" t="s">
        <v>23</v>
      </c>
      <c r="B11" s="18" t="s">
        <v>24</v>
      </c>
      <c r="C11" s="19">
        <v>2017</v>
      </c>
      <c r="D11" s="4" t="s">
        <v>53</v>
      </c>
      <c r="E11" s="48">
        <v>26809.48</v>
      </c>
      <c r="F11" s="48">
        <v>8804.27</v>
      </c>
      <c r="G11" s="15" t="s">
        <v>20</v>
      </c>
      <c r="H11" s="20">
        <v>1.2250000000000001</v>
      </c>
      <c r="I11" s="20" t="s">
        <v>25</v>
      </c>
      <c r="J11" s="20">
        <v>1</v>
      </c>
      <c r="K11" s="1"/>
      <c r="L11" s="1"/>
    </row>
    <row r="12" spans="1:12" ht="45" customHeight="1" x14ac:dyDescent="0.25">
      <c r="A12" s="7" t="s">
        <v>26</v>
      </c>
      <c r="B12" s="18" t="s">
        <v>27</v>
      </c>
      <c r="C12" s="19">
        <v>2017</v>
      </c>
      <c r="D12" s="4" t="s">
        <v>53</v>
      </c>
      <c r="E12" s="48">
        <v>37391.93</v>
      </c>
      <c r="F12" s="48">
        <v>6172.95</v>
      </c>
      <c r="G12" s="15" t="s">
        <v>20</v>
      </c>
      <c r="H12" s="20">
        <v>0.90100000000000002</v>
      </c>
      <c r="I12" s="20" t="s">
        <v>25</v>
      </c>
      <c r="J12" s="20">
        <v>1</v>
      </c>
      <c r="K12" s="1"/>
      <c r="L12" s="1"/>
    </row>
    <row r="13" spans="1:12" ht="45" customHeight="1" x14ac:dyDescent="0.25">
      <c r="A13" s="7" t="s">
        <v>28</v>
      </c>
      <c r="B13" s="21" t="s">
        <v>29</v>
      </c>
      <c r="C13" s="4">
        <v>2022</v>
      </c>
      <c r="D13" s="4" t="s">
        <v>54</v>
      </c>
      <c r="E13" s="49">
        <v>6729.25</v>
      </c>
      <c r="F13" s="48">
        <v>63.51</v>
      </c>
      <c r="G13" s="15" t="s">
        <v>20</v>
      </c>
      <c r="H13" s="20">
        <v>0.31169999999999998</v>
      </c>
      <c r="I13" s="22" t="s">
        <v>30</v>
      </c>
      <c r="J13" s="22">
        <v>0</v>
      </c>
      <c r="K13" s="1"/>
      <c r="L13" s="1"/>
    </row>
    <row r="14" spans="1:12" ht="45" customHeight="1" x14ac:dyDescent="0.25">
      <c r="A14" s="7" t="s">
        <v>31</v>
      </c>
      <c r="B14" s="21" t="s">
        <v>32</v>
      </c>
      <c r="C14" s="4">
        <v>2023</v>
      </c>
      <c r="D14" s="4" t="s">
        <v>55</v>
      </c>
      <c r="E14" s="49">
        <v>4636.43</v>
      </c>
      <c r="F14" s="48">
        <v>4243.1000000000004</v>
      </c>
      <c r="G14" s="15" t="s">
        <v>20</v>
      </c>
      <c r="H14" s="20">
        <v>0.64859999999999995</v>
      </c>
      <c r="I14" s="22" t="s">
        <v>33</v>
      </c>
      <c r="J14" s="22">
        <v>1</v>
      </c>
      <c r="K14" s="1"/>
      <c r="L14" s="1"/>
    </row>
    <row r="15" spans="1:12" ht="45" customHeight="1" x14ac:dyDescent="0.25">
      <c r="A15" s="7" t="s">
        <v>34</v>
      </c>
      <c r="B15" s="18" t="s">
        <v>35</v>
      </c>
      <c r="C15" s="4">
        <v>2017</v>
      </c>
      <c r="D15" s="4" t="s">
        <v>52</v>
      </c>
      <c r="E15" s="49">
        <v>44075.95</v>
      </c>
      <c r="F15" s="48">
        <v>41841.19</v>
      </c>
      <c r="G15" s="15" t="s">
        <v>20</v>
      </c>
      <c r="H15" s="20">
        <v>1.298</v>
      </c>
      <c r="I15" s="22" t="s">
        <v>25</v>
      </c>
      <c r="J15" s="22">
        <v>0</v>
      </c>
      <c r="K15" s="1"/>
      <c r="L15" s="1"/>
    </row>
    <row r="16" spans="1:12" ht="45" customHeight="1" x14ac:dyDescent="0.25">
      <c r="A16" s="7" t="s">
        <v>36</v>
      </c>
      <c r="B16" s="40" t="s">
        <v>37</v>
      </c>
      <c r="C16" s="39">
        <v>2024</v>
      </c>
      <c r="D16" s="39" t="s">
        <v>38</v>
      </c>
      <c r="E16" s="49">
        <v>1805.07</v>
      </c>
      <c r="F16" s="48">
        <v>185.53</v>
      </c>
      <c r="G16" s="36" t="s">
        <v>20</v>
      </c>
      <c r="H16" s="37">
        <v>7.1400000000000005E-2</v>
      </c>
      <c r="I16" s="38">
        <v>63</v>
      </c>
      <c r="J16" s="38">
        <v>0</v>
      </c>
      <c r="K16" s="1"/>
      <c r="L16" s="1"/>
    </row>
    <row r="17" spans="1:12" ht="45" customHeight="1" x14ac:dyDescent="0.25">
      <c r="A17" s="7" t="s">
        <v>39</v>
      </c>
      <c r="B17" s="21" t="s">
        <v>40</v>
      </c>
      <c r="C17" s="39">
        <v>2024</v>
      </c>
      <c r="D17" s="39" t="s">
        <v>38</v>
      </c>
      <c r="E17" s="49">
        <v>53661.05</v>
      </c>
      <c r="F17" s="48">
        <v>30</v>
      </c>
      <c r="G17" s="36" t="s">
        <v>20</v>
      </c>
      <c r="H17" s="37">
        <v>1.5075000000000001</v>
      </c>
      <c r="I17" s="38" t="s">
        <v>56</v>
      </c>
      <c r="J17" s="38">
        <v>4</v>
      </c>
      <c r="K17" s="1"/>
      <c r="L17" s="1"/>
    </row>
    <row r="18" spans="1:12" ht="45" customHeight="1" x14ac:dyDescent="0.25">
      <c r="A18" s="41" t="s">
        <v>41</v>
      </c>
      <c r="B18" s="42" t="s">
        <v>42</v>
      </c>
      <c r="C18" s="39">
        <v>2016</v>
      </c>
      <c r="D18" s="39" t="s">
        <v>57</v>
      </c>
      <c r="E18" s="49">
        <v>42406.46</v>
      </c>
      <c r="F18" s="48">
        <v>71.14</v>
      </c>
      <c r="G18" s="36" t="s">
        <v>20</v>
      </c>
      <c r="H18" s="37">
        <v>1.2501</v>
      </c>
      <c r="I18" s="22" t="s">
        <v>25</v>
      </c>
      <c r="J18" s="38">
        <v>1</v>
      </c>
      <c r="K18" s="1"/>
      <c r="L18" s="1"/>
    </row>
    <row r="19" spans="1:12" ht="45" customHeight="1" x14ac:dyDescent="0.25">
      <c r="A19" s="41" t="s">
        <v>43</v>
      </c>
      <c r="B19" s="42" t="s">
        <v>44</v>
      </c>
      <c r="C19" s="39">
        <v>2015</v>
      </c>
      <c r="D19" s="39" t="s">
        <v>58</v>
      </c>
      <c r="E19" s="49">
        <v>33804.129999999997</v>
      </c>
      <c r="F19" s="48">
        <v>321.47000000000003</v>
      </c>
      <c r="G19" s="36" t="s">
        <v>20</v>
      </c>
      <c r="H19" s="37">
        <v>1.7522500000000001</v>
      </c>
      <c r="I19" s="22" t="s">
        <v>25</v>
      </c>
      <c r="J19" s="38">
        <v>1</v>
      </c>
      <c r="K19" s="1"/>
      <c r="L19" s="1"/>
    </row>
    <row r="20" spans="1:12" ht="45" customHeight="1" x14ac:dyDescent="0.25">
      <c r="A20" s="41" t="s">
        <v>45</v>
      </c>
      <c r="B20" s="40" t="s">
        <v>46</v>
      </c>
      <c r="C20" s="39">
        <v>2024</v>
      </c>
      <c r="D20" s="39" t="s">
        <v>38</v>
      </c>
      <c r="E20" s="49">
        <v>4361.8999999999996</v>
      </c>
      <c r="F20" s="48">
        <v>385.56</v>
      </c>
      <c r="G20" s="36" t="s">
        <v>20</v>
      </c>
      <c r="H20" s="37">
        <v>0.221</v>
      </c>
      <c r="I20" s="38">
        <v>63</v>
      </c>
      <c r="J20" s="38">
        <v>1</v>
      </c>
      <c r="K20" s="1"/>
      <c r="L20" s="1"/>
    </row>
    <row r="21" spans="1:12" ht="22.5" customHeight="1" x14ac:dyDescent="0.25">
      <c r="A21" s="7" t="s">
        <v>47</v>
      </c>
      <c r="B21" s="23" t="s">
        <v>48</v>
      </c>
      <c r="C21" s="24"/>
      <c r="D21" s="24"/>
      <c r="E21" s="25">
        <v>0</v>
      </c>
      <c r="F21" s="12">
        <v>0</v>
      </c>
      <c r="G21" s="26"/>
      <c r="H21" s="27"/>
      <c r="I21" s="28"/>
      <c r="J21" s="28"/>
      <c r="K21" s="1"/>
      <c r="L21" s="1"/>
    </row>
    <row r="22" spans="1:12" ht="22.5" customHeight="1" x14ac:dyDescent="0.25">
      <c r="A22" s="7">
        <v>6</v>
      </c>
      <c r="B22" s="23" t="s">
        <v>49</v>
      </c>
      <c r="C22" s="24"/>
      <c r="D22" s="24"/>
      <c r="E22" s="29">
        <v>0</v>
      </c>
      <c r="F22" s="29">
        <v>0</v>
      </c>
      <c r="G22" s="30"/>
      <c r="H22" s="31"/>
      <c r="I22" s="28"/>
      <c r="J22" s="28"/>
      <c r="K22" s="1"/>
      <c r="L22" s="1"/>
    </row>
    <row r="23" spans="1:12" ht="22.5" customHeight="1" x14ac:dyDescent="0.25">
      <c r="A23" s="7">
        <v>7</v>
      </c>
      <c r="B23" s="23" t="s">
        <v>50</v>
      </c>
      <c r="C23" s="24"/>
      <c r="D23" s="24"/>
      <c r="E23" s="29">
        <v>0</v>
      </c>
      <c r="F23" s="29">
        <v>0</v>
      </c>
      <c r="G23" s="30"/>
      <c r="H23" s="27"/>
      <c r="I23" s="28"/>
      <c r="J23" s="28"/>
      <c r="K23" s="1"/>
      <c r="L23" s="1"/>
    </row>
    <row r="24" spans="1:12" ht="22.5" customHeight="1" x14ac:dyDescent="0.25">
      <c r="A24" s="7">
        <v>8</v>
      </c>
      <c r="B24" s="23" t="s">
        <v>51</v>
      </c>
      <c r="C24" s="24"/>
      <c r="D24" s="24"/>
      <c r="E24" s="29">
        <v>0</v>
      </c>
      <c r="F24" s="29">
        <v>0</v>
      </c>
      <c r="G24" s="30"/>
      <c r="H24" s="27"/>
      <c r="I24" s="28"/>
      <c r="J24" s="28"/>
      <c r="K24" s="1"/>
      <c r="L24" s="1"/>
    </row>
    <row r="25" spans="1:12" x14ac:dyDescent="0.25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4"/>
      <c r="L25" s="34"/>
    </row>
    <row r="26" spans="1:12" x14ac:dyDescent="0.25">
      <c r="A26" s="43"/>
      <c r="B26" s="43"/>
      <c r="C26" s="43"/>
      <c r="D26" s="43"/>
      <c r="E26" s="43"/>
      <c r="F26" s="43"/>
      <c r="G26" s="43"/>
      <c r="H26" s="43"/>
      <c r="I26" s="43"/>
      <c r="J26" s="35"/>
    </row>
    <row r="27" spans="1:12" x14ac:dyDescent="0.25">
      <c r="A27" s="35"/>
      <c r="C27" s="35"/>
      <c r="D27" s="35"/>
      <c r="E27" s="35"/>
      <c r="F27" s="35"/>
      <c r="G27" s="35"/>
      <c r="H27" s="35"/>
      <c r="I27" s="35"/>
      <c r="J27" s="35"/>
    </row>
    <row r="28" spans="1:12" x14ac:dyDescent="0.25">
      <c r="A28" s="44"/>
      <c r="B28" s="44"/>
      <c r="C28" s="44"/>
      <c r="D28" s="44"/>
      <c r="E28" s="44"/>
      <c r="F28" s="44"/>
      <c r="G28" s="44"/>
      <c r="H28" s="44"/>
      <c r="I28" s="44"/>
      <c r="J28" s="44"/>
    </row>
    <row r="34" spans="1:2" x14ac:dyDescent="0.25">
      <c r="A34" s="44"/>
      <c r="B34" s="44"/>
    </row>
    <row r="35" spans="1:2" x14ac:dyDescent="0.25">
      <c r="A35" s="44"/>
      <c r="B35" s="44"/>
    </row>
  </sheetData>
  <mergeCells count="12">
    <mergeCell ref="A26:I26"/>
    <mergeCell ref="A28:J28"/>
    <mergeCell ref="A34:B34"/>
    <mergeCell ref="A35:B35"/>
    <mergeCell ref="I1:J2"/>
    <mergeCell ref="A3:J3"/>
    <mergeCell ref="A4:J4"/>
    <mergeCell ref="A5:A6"/>
    <mergeCell ref="B5:B6"/>
    <mergeCell ref="C5:D5"/>
    <mergeCell ref="E5:G5"/>
    <mergeCell ref="H5:J5"/>
  </mergeCells>
  <printOptions horizontalCentered="1" verticalCentered="1"/>
  <pageMargins left="0" right="0.196527777777778" top="0.196527777777778" bottom="0" header="0.511811023622047" footer="0.511811023622047"/>
  <pageSetup paperSize="9"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2022</vt:lpstr>
      <vt:lpstr>'План 2022'!Область_печати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cp:lastModifiedBy>Н В. Тетерская</cp:lastModifiedBy>
  <cp:revision>4</cp:revision>
  <cp:lastPrinted>2025-06-16T07:59:25Z</cp:lastPrinted>
  <dcterms:created xsi:type="dcterms:W3CDTF">1996-10-08T23:32:33Z</dcterms:created>
  <dcterms:modified xsi:type="dcterms:W3CDTF">2025-07-01T05:53:48Z</dcterms:modified>
  <dc:language>ru-RU</dc:language>
</cp:coreProperties>
</file>